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rooster" sheetId="1" state="visible" r:id="rId1"/>
    <sheet xmlns:r="http://schemas.openxmlformats.org/officeDocument/2006/relationships" name="Uitleg" sheetId="2" state="visible" r:id="rId2"/>
  </sheets>
  <definedNames>
    <definedName name="_xlnm.Print_Titles" localSheetId="0">'Weekrooster'!$4:$5</definedName>
    <definedName name="_xlnm.Print_Area" localSheetId="0">'Weekrooster'!$A$1:$AG$28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-yyyy"/>
    <numFmt numFmtId="166" formatCode="hh:mm"/>
    <numFmt numFmtId="167" formatCode="+0.00;-0.00;0.00"/>
  </numFmts>
  <fonts count="10">
    <font>
      <name val="Calibri"/>
      <family val="2"/>
      <color theme="1"/>
      <sz val="11"/>
      <scheme val="minor"/>
    </font>
    <font>
      <b val="1"/>
      <color rgb="002D3F6A"/>
      <sz val="18"/>
    </font>
    <font>
      <b val="1"/>
    </font>
    <font>
      <i val="1"/>
      <color rgb="005B6478"/>
    </font>
    <font>
      <color rgb="007A849A"/>
      <sz val="9"/>
    </font>
    <font>
      <b val="1"/>
      <color rgb="00FFFFFF"/>
    </font>
    <font>
      <b val="1"/>
      <sz val="9"/>
    </font>
    <font>
      <b val="1"/>
      <color rgb="002D3F6A"/>
      <sz val="13"/>
    </font>
    <font>
      <color rgb="001A2847"/>
      <sz val="1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2D3F6A"/>
      </patternFill>
    </fill>
    <fill>
      <patternFill patternType="solid">
        <fgColor rgb="00E4ECFB"/>
      </patternFill>
    </fill>
    <fill>
      <patternFill patternType="solid">
        <fgColor rgb="00F3E3DA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/>
    </xf>
    <xf numFmtId="0" fontId="6" fillId="4" borderId="1" applyAlignment="1" pivotButton="0" quotePrefix="0" xfId="0">
      <alignment horizontal="center" wrapText="1"/>
    </xf>
    <xf numFmtId="0" fontId="6" fillId="5" borderId="1" applyAlignment="1" pivotButton="0" quotePrefix="0" xfId="0">
      <alignment horizontal="center" wrapText="1"/>
    </xf>
    <xf numFmtId="0" fontId="3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166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2" fontId="0" fillId="4" borderId="1" applyAlignment="1" pivotButton="0" quotePrefix="0" xfId="0">
      <alignment horizontal="center"/>
    </xf>
    <xf numFmtId="2" fontId="0" fillId="5" borderId="1" applyAlignment="1" pivotButton="0" quotePrefix="0" xfId="0">
      <alignment horizontal="center"/>
    </xf>
    <xf numFmtId="2" fontId="2" fillId="0" borderId="1" pivotButton="0" quotePrefix="0" xfId="0"/>
    <xf numFmtId="167" fontId="0" fillId="0" borderId="1" pivotButton="0" quotePrefix="0" xfId="0"/>
    <xf numFmtId="0" fontId="2" fillId="0" borderId="0" applyAlignment="1" pivotButton="0" quotePrefix="0" xfId="0">
      <alignment horizontal="center"/>
    </xf>
    <xf numFmtId="2" fontId="2" fillId="0" borderId="0" applyAlignment="1" pivotButton="0" quotePrefix="0" xfId="0">
      <alignment horizontal="center"/>
    </xf>
    <xf numFmtId="2" fontId="2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2">
    <dxf>
      <font>
        <b val="1"/>
        <color rgb="00C0392B"/>
      </font>
    </dxf>
    <dxf>
      <font>
        <b val="1"/>
        <color rgb="00B9770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week1.nl/rooster-maken-in-exce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G28"/>
  <sheetViews>
    <sheetView zoomScale="9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7.5" customWidth="1" min="4" max="4"/>
    <col width="7.5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7.5" customWidth="1" min="13" max="13"/>
    <col width="7.5" customWidth="1" min="14" max="14"/>
    <col width="7.5" customWidth="1" min="15" max="15"/>
    <col width="7.5" customWidth="1" min="16" max="16"/>
    <col width="7.5" customWidth="1" min="17" max="17"/>
    <col width="7.5" customWidth="1" min="18" max="18"/>
    <col width="7.5" customWidth="1" min="19" max="19"/>
    <col width="7.5" customWidth="1" min="20" max="20"/>
    <col width="7.5" customWidth="1" min="21" max="21"/>
    <col width="7.5" customWidth="1" min="22" max="22"/>
    <col width="7.5" customWidth="1" min="23" max="23"/>
    <col width="7.5" customWidth="1" min="24" max="24"/>
    <col width="7.5" customWidth="1" min="25" max="25"/>
    <col width="7.5" customWidth="1" min="26" max="26"/>
    <col width="7.5" customWidth="1" min="27" max="27"/>
    <col width="7.5" customWidth="1" min="28" max="28"/>
    <col width="7.5" customWidth="1" min="29" max="29"/>
    <col width="7.5" customWidth="1" min="30" max="30"/>
    <col width="7.5" customWidth="1" min="31" max="31"/>
    <col width="11" customWidth="1" min="32" max="32"/>
    <col width="13" customWidth="1" min="33" max="33"/>
  </cols>
  <sheetData>
    <row r="1">
      <c r="A1" s="1" t="inlineStr">
        <is>
          <t>Personeelsrooster</t>
        </is>
      </c>
    </row>
    <row r="2">
      <c r="A2" s="2" t="inlineStr">
        <is>
          <t>Week van (maandag):</t>
        </is>
      </c>
      <c r="B2" s="3" t="n">
        <v>46314</v>
      </c>
      <c r="D2" s="4" t="inlineStr">
        <is>
          <t>Vul de begin- en eindtijd in als 9:00. Uren, totalen en bezetting rekent het sjabloon zelf uit.</t>
        </is>
      </c>
    </row>
    <row r="3">
      <c r="A3" s="5" t="inlineStr">
        <is>
          <t>Gemaakt met het gratis sjabloon van week1.nl</t>
        </is>
      </c>
    </row>
    <row r="4">
      <c r="A4" s="6" t="inlineStr">
        <is>
          <t>Medewerker</t>
        </is>
      </c>
      <c r="B4" s="6" t="inlineStr">
        <is>
          <t>Uren overeenkomst</t>
        </is>
      </c>
      <c r="C4" s="6" t="inlineStr">
        <is>
          <t>Functie</t>
        </is>
      </c>
      <c r="D4" s="7">
        <f>"Maandag"&amp;" "&amp;TEXT($B$2+0,"d-m")</f>
        <v/>
      </c>
      <c r="H4" s="7">
        <f>"Dinsdag"&amp;" "&amp;TEXT($B$2+1,"d-m")</f>
        <v/>
      </c>
      <c r="L4" s="7">
        <f>"Woensdag"&amp;" "&amp;TEXT($B$2+2,"d-m")</f>
        <v/>
      </c>
      <c r="P4" s="7">
        <f>"Donderdag"&amp;" "&amp;TEXT($B$2+3,"d-m")</f>
        <v/>
      </c>
      <c r="T4" s="7">
        <f>"Vrijdag"&amp;" "&amp;TEXT($B$2+4,"d-m")</f>
        <v/>
      </c>
      <c r="X4" s="7">
        <f>"Zaterdag"&amp;" "&amp;TEXT($B$2+5,"d-m")</f>
        <v/>
      </c>
      <c r="AB4" s="7">
        <f>"Zondag"&amp;" "&amp;TEXT($B$2+6,"d-m")</f>
        <v/>
      </c>
      <c r="AF4" s="6" t="inlineStr">
        <is>
          <t>Uren deze week</t>
        </is>
      </c>
      <c r="AG4" s="6" t="inlineStr">
        <is>
          <t>Verschil met overeenkomst</t>
        </is>
      </c>
    </row>
    <row r="5" ht="28" customHeight="1">
      <c r="D5" s="8" t="inlineStr">
        <is>
          <t>Begin</t>
        </is>
      </c>
      <c r="E5" s="8" t="inlineStr">
        <is>
          <t>Eind</t>
        </is>
      </c>
      <c r="F5" s="8" t="inlineStr">
        <is>
          <t>Pauze (min)</t>
        </is>
      </c>
      <c r="G5" s="8" t="inlineStr">
        <is>
          <t>Uren</t>
        </is>
      </c>
      <c r="H5" s="9" t="inlineStr">
        <is>
          <t>Begin</t>
        </is>
      </c>
      <c r="I5" s="9" t="inlineStr">
        <is>
          <t>Eind</t>
        </is>
      </c>
      <c r="J5" s="9" t="inlineStr">
        <is>
          <t>Pauze (min)</t>
        </is>
      </c>
      <c r="K5" s="9" t="inlineStr">
        <is>
          <t>Uren</t>
        </is>
      </c>
      <c r="L5" s="8" t="inlineStr">
        <is>
          <t>Begin</t>
        </is>
      </c>
      <c r="M5" s="8" t="inlineStr">
        <is>
          <t>Eind</t>
        </is>
      </c>
      <c r="N5" s="8" t="inlineStr">
        <is>
          <t>Pauze (min)</t>
        </is>
      </c>
      <c r="O5" s="8" t="inlineStr">
        <is>
          <t>Uren</t>
        </is>
      </c>
      <c r="P5" s="9" t="inlineStr">
        <is>
          <t>Begin</t>
        </is>
      </c>
      <c r="Q5" s="9" t="inlineStr">
        <is>
          <t>Eind</t>
        </is>
      </c>
      <c r="R5" s="9" t="inlineStr">
        <is>
          <t>Pauze (min)</t>
        </is>
      </c>
      <c r="S5" s="9" t="inlineStr">
        <is>
          <t>Uren</t>
        </is>
      </c>
      <c r="T5" s="8" t="inlineStr">
        <is>
          <t>Begin</t>
        </is>
      </c>
      <c r="U5" s="8" t="inlineStr">
        <is>
          <t>Eind</t>
        </is>
      </c>
      <c r="V5" s="8" t="inlineStr">
        <is>
          <t>Pauze (min)</t>
        </is>
      </c>
      <c r="W5" s="8" t="inlineStr">
        <is>
          <t>Uren</t>
        </is>
      </c>
      <c r="X5" s="9" t="inlineStr">
        <is>
          <t>Begin</t>
        </is>
      </c>
      <c r="Y5" s="9" t="inlineStr">
        <is>
          <t>Eind</t>
        </is>
      </c>
      <c r="Z5" s="9" t="inlineStr">
        <is>
          <t>Pauze (min)</t>
        </is>
      </c>
      <c r="AA5" s="9" t="inlineStr">
        <is>
          <t>Uren</t>
        </is>
      </c>
      <c r="AB5" s="8" t="inlineStr">
        <is>
          <t>Begin</t>
        </is>
      </c>
      <c r="AC5" s="8" t="inlineStr">
        <is>
          <t>Eind</t>
        </is>
      </c>
      <c r="AD5" s="8" t="inlineStr">
        <is>
          <t>Pauze (min)</t>
        </is>
      </c>
      <c r="AE5" s="8" t="inlineStr">
        <is>
          <t>Uren</t>
        </is>
      </c>
    </row>
    <row r="6">
      <c r="A6" s="10" t="inlineStr">
        <is>
          <t>Voorbeeld: Sanne</t>
        </is>
      </c>
      <c r="B6" s="11" t="n">
        <v>32</v>
      </c>
      <c r="C6" s="12" t="n"/>
      <c r="D6" s="13" t="n">
        <v>0.375</v>
      </c>
      <c r="E6" s="13" t="n">
        <v>0.7291666666666666</v>
      </c>
      <c r="F6" s="14" t="n">
        <v>30</v>
      </c>
      <c r="G6" s="15">
        <f>IF(AND(D6&lt;&gt;"",E6&lt;&gt;""),MOD(E6-D6,1)*24-N(F6)/60,"")</f>
        <v/>
      </c>
      <c r="H6" s="13" t="n">
        <v>0.375</v>
      </c>
      <c r="I6" s="13" t="n">
        <v>0.7291666666666666</v>
      </c>
      <c r="J6" s="14" t="n">
        <v>30</v>
      </c>
      <c r="K6" s="16">
        <f>IF(AND(H6&lt;&gt;"",I6&lt;&gt;""),MOD(I6-H6,1)*24-N(J6)/60,"")</f>
        <v/>
      </c>
      <c r="L6" s="13" t="n"/>
      <c r="M6" s="13" t="n"/>
      <c r="N6" s="14" t="n"/>
      <c r="O6" s="15">
        <f>IF(AND(L6&lt;&gt;"",M6&lt;&gt;""),MOD(M6-L6,1)*24-N(N6)/60,"")</f>
        <v/>
      </c>
      <c r="P6" s="13" t="n">
        <v>0.375</v>
      </c>
      <c r="Q6" s="13" t="n">
        <v>0.7291666666666666</v>
      </c>
      <c r="R6" s="14" t="n">
        <v>30</v>
      </c>
      <c r="S6" s="16">
        <f>IF(AND(P6&lt;&gt;"",Q6&lt;&gt;""),MOD(Q6-P6,1)*24-N(R6)/60,"")</f>
        <v/>
      </c>
      <c r="T6" s="13" t="n">
        <v>0.375</v>
      </c>
      <c r="U6" s="13" t="n">
        <v>0.7291666666666666</v>
      </c>
      <c r="V6" s="14" t="n">
        <v>30</v>
      </c>
      <c r="W6" s="15">
        <f>IF(AND(T6&lt;&gt;"",U6&lt;&gt;""),MOD(U6-T6,1)*24-N(V6)/60,"")</f>
        <v/>
      </c>
      <c r="X6" s="13" t="n"/>
      <c r="Y6" s="13" t="n"/>
      <c r="Z6" s="14" t="n"/>
      <c r="AA6" s="16">
        <f>IF(AND(X6&lt;&gt;"",Y6&lt;&gt;""),MOD(Y6-X6,1)*24-N(Z6)/60,"")</f>
        <v/>
      </c>
      <c r="AB6" s="13" t="n"/>
      <c r="AC6" s="13" t="n"/>
      <c r="AD6" s="14" t="n"/>
      <c r="AE6" s="15">
        <f>IF(AND(AB6&lt;&gt;"",AC6&lt;&gt;""),MOD(AC6-AB6,1)*24-N(AD6)/60,"")</f>
        <v/>
      </c>
      <c r="AF6" s="17">
        <f>SUM(G6,K6,O6,S6,W6,AA6,AE6)</f>
        <v/>
      </c>
      <c r="AG6" s="18">
        <f>IF(B6="","",AF6-B6)</f>
        <v/>
      </c>
    </row>
    <row r="7">
      <c r="A7" s="10" t="inlineStr">
        <is>
          <t>Voorbeeld: Bram</t>
        </is>
      </c>
      <c r="B7" s="11" t="n">
        <v>24</v>
      </c>
      <c r="C7" s="12" t="n"/>
      <c r="D7" s="13" t="n"/>
      <c r="E7" s="13" t="n"/>
      <c r="F7" s="14" t="n"/>
      <c r="G7" s="15">
        <f>IF(AND(D7&lt;&gt;"",E7&lt;&gt;""),MOD(E7-D7,1)*24-N(F7)/60,"")</f>
        <v/>
      </c>
      <c r="H7" s="13" t="n">
        <v>0.5</v>
      </c>
      <c r="I7" s="13" t="n">
        <v>0.8541666666666666</v>
      </c>
      <c r="J7" s="14" t="n">
        <v>30</v>
      </c>
      <c r="K7" s="16">
        <f>IF(AND(H7&lt;&gt;"",I7&lt;&gt;""),MOD(I7-H7,1)*24-N(J7)/60,"")</f>
        <v/>
      </c>
      <c r="L7" s="13" t="n">
        <v>0.5</v>
      </c>
      <c r="M7" s="13" t="n">
        <v>0.8541666666666666</v>
      </c>
      <c r="N7" s="14" t="n">
        <v>30</v>
      </c>
      <c r="O7" s="15">
        <f>IF(AND(L7&lt;&gt;"",M7&lt;&gt;""),MOD(M7-L7,1)*24-N(N7)/60,"")</f>
        <v/>
      </c>
      <c r="P7" s="13" t="n"/>
      <c r="Q7" s="13" t="n"/>
      <c r="R7" s="14" t="n"/>
      <c r="S7" s="16">
        <f>IF(AND(P7&lt;&gt;"",Q7&lt;&gt;""),MOD(Q7-P7,1)*24-N(R7)/60,"")</f>
        <v/>
      </c>
      <c r="T7" s="13" t="n">
        <v>0.6666666666666666</v>
      </c>
      <c r="U7" s="13" t="n">
        <v>0.9583333333333334</v>
      </c>
      <c r="V7" s="14" t="n">
        <v>0</v>
      </c>
      <c r="W7" s="15">
        <f>IF(AND(T7&lt;&gt;"",U7&lt;&gt;""),MOD(U7-T7,1)*24-N(V7)/60,"")</f>
        <v/>
      </c>
      <c r="X7" s="13" t="n">
        <v>0.4166666666666667</v>
      </c>
      <c r="Y7" s="13" t="n">
        <v>0.7708333333333334</v>
      </c>
      <c r="Z7" s="14" t="n">
        <v>30</v>
      </c>
      <c r="AA7" s="16">
        <f>IF(AND(X7&lt;&gt;"",Y7&lt;&gt;""),MOD(Y7-X7,1)*24-N(Z7)/60,"")</f>
        <v/>
      </c>
      <c r="AB7" s="13" t="n"/>
      <c r="AC7" s="13" t="n"/>
      <c r="AD7" s="14" t="n"/>
      <c r="AE7" s="15">
        <f>IF(AND(AB7&lt;&gt;"",AC7&lt;&gt;""),MOD(AC7-AB7,1)*24-N(AD7)/60,"")</f>
        <v/>
      </c>
      <c r="AF7" s="17">
        <f>SUM(G7,K7,O7,S7,W7,AA7,AE7)</f>
        <v/>
      </c>
      <c r="AG7" s="18">
        <f>IF(B7="","",AF7-B7)</f>
        <v/>
      </c>
    </row>
    <row r="8">
      <c r="A8" s="10" t="inlineStr">
        <is>
          <t>Voorbeeld: Fatima</t>
        </is>
      </c>
      <c r="B8" s="11" t="n">
        <v>16</v>
      </c>
      <c r="C8" s="12" t="n"/>
      <c r="D8" s="13" t="n"/>
      <c r="E8" s="13" t="n"/>
      <c r="F8" s="14" t="n"/>
      <c r="G8" s="15">
        <f>IF(AND(D8&lt;&gt;"",E8&lt;&gt;""),MOD(E8-D8,1)*24-N(F8)/60,"")</f>
        <v/>
      </c>
      <c r="H8" s="13" t="n"/>
      <c r="I8" s="13" t="n"/>
      <c r="J8" s="14" t="n"/>
      <c r="K8" s="16">
        <f>IF(AND(H8&lt;&gt;"",I8&lt;&gt;""),MOD(I8-H8,1)*24-N(J8)/60,"")</f>
        <v/>
      </c>
      <c r="L8" s="13" t="n"/>
      <c r="M8" s="13" t="n"/>
      <c r="N8" s="14" t="n"/>
      <c r="O8" s="15">
        <f>IF(AND(L8&lt;&gt;"",M8&lt;&gt;""),MOD(M8-L8,1)*24-N(N8)/60,"")</f>
        <v/>
      </c>
      <c r="P8" s="13" t="n">
        <v>0.7083333333333334</v>
      </c>
      <c r="Q8" s="13" t="n">
        <v>0.9166666666666666</v>
      </c>
      <c r="R8" s="14" t="n">
        <v>0</v>
      </c>
      <c r="S8" s="16">
        <f>IF(AND(P8&lt;&gt;"",Q8&lt;&gt;""),MOD(Q8-P8,1)*24-N(R8)/60,"")</f>
        <v/>
      </c>
      <c r="T8" s="13" t="n">
        <v>0.7083333333333334</v>
      </c>
      <c r="U8" s="13" t="n">
        <v>0.9166666666666666</v>
      </c>
      <c r="V8" s="14" t="n">
        <v>0</v>
      </c>
      <c r="W8" s="15">
        <f>IF(AND(T8&lt;&gt;"",U8&lt;&gt;""),MOD(U8-T8,1)*24-N(V8)/60,"")</f>
        <v/>
      </c>
      <c r="X8" s="13" t="n">
        <v>0.7083333333333334</v>
      </c>
      <c r="Y8" s="13" t="n">
        <v>0.9791666666666666</v>
      </c>
      <c r="Z8" s="14" t="n">
        <v>30</v>
      </c>
      <c r="AA8" s="16">
        <f>IF(AND(X8&lt;&gt;"",Y8&lt;&gt;""),MOD(Y8-X8,1)*24-N(Z8)/60,"")</f>
        <v/>
      </c>
      <c r="AB8" s="13" t="n"/>
      <c r="AC8" s="13" t="n"/>
      <c r="AD8" s="14" t="n"/>
      <c r="AE8" s="15">
        <f>IF(AND(AB8&lt;&gt;"",AC8&lt;&gt;""),MOD(AC8-AB8,1)*24-N(AD8)/60,"")</f>
        <v/>
      </c>
      <c r="AF8" s="17">
        <f>SUM(G8,K8,O8,S8,W8,AA8,AE8)</f>
        <v/>
      </c>
      <c r="AG8" s="18">
        <f>IF(B8="","",AF8-B8)</f>
        <v/>
      </c>
    </row>
    <row r="9">
      <c r="A9" s="12" t="n"/>
      <c r="B9" s="11" t="n"/>
      <c r="C9" s="12" t="n"/>
      <c r="D9" s="13" t="n"/>
      <c r="E9" s="13" t="n"/>
      <c r="F9" s="14" t="n"/>
      <c r="G9" s="15">
        <f>IF(AND(D9&lt;&gt;"",E9&lt;&gt;""),MOD(E9-D9,1)*24-N(F9)/60,"")</f>
        <v/>
      </c>
      <c r="H9" s="13" t="n"/>
      <c r="I9" s="13" t="n"/>
      <c r="J9" s="14" t="n"/>
      <c r="K9" s="16">
        <f>IF(AND(H9&lt;&gt;"",I9&lt;&gt;""),MOD(I9-H9,1)*24-N(J9)/60,"")</f>
        <v/>
      </c>
      <c r="L9" s="13" t="n"/>
      <c r="M9" s="13" t="n"/>
      <c r="N9" s="14" t="n"/>
      <c r="O9" s="15">
        <f>IF(AND(L9&lt;&gt;"",M9&lt;&gt;""),MOD(M9-L9,1)*24-N(N9)/60,"")</f>
        <v/>
      </c>
      <c r="P9" s="13" t="n"/>
      <c r="Q9" s="13" t="n"/>
      <c r="R9" s="14" t="n"/>
      <c r="S9" s="16">
        <f>IF(AND(P9&lt;&gt;"",Q9&lt;&gt;""),MOD(Q9-P9,1)*24-N(R9)/60,"")</f>
        <v/>
      </c>
      <c r="T9" s="13" t="n"/>
      <c r="U9" s="13" t="n"/>
      <c r="V9" s="14" t="n"/>
      <c r="W9" s="15">
        <f>IF(AND(T9&lt;&gt;"",U9&lt;&gt;""),MOD(U9-T9,1)*24-N(V9)/60,"")</f>
        <v/>
      </c>
      <c r="X9" s="13" t="n"/>
      <c r="Y9" s="13" t="n"/>
      <c r="Z9" s="14" t="n"/>
      <c r="AA9" s="16">
        <f>IF(AND(X9&lt;&gt;"",Y9&lt;&gt;""),MOD(Y9-X9,1)*24-N(Z9)/60,"")</f>
        <v/>
      </c>
      <c r="AB9" s="13" t="n"/>
      <c r="AC9" s="13" t="n"/>
      <c r="AD9" s="14" t="n"/>
      <c r="AE9" s="15">
        <f>IF(AND(AB9&lt;&gt;"",AC9&lt;&gt;""),MOD(AC9-AB9,1)*24-N(AD9)/60,"")</f>
        <v/>
      </c>
      <c r="AF9" s="17">
        <f>SUM(G9,K9,O9,S9,W9,AA9,AE9)</f>
        <v/>
      </c>
      <c r="AG9" s="18">
        <f>IF(B9="","",AF9-B9)</f>
        <v/>
      </c>
    </row>
    <row r="10">
      <c r="A10" s="12" t="n"/>
      <c r="B10" s="11" t="n"/>
      <c r="C10" s="12" t="n"/>
      <c r="D10" s="13" t="n"/>
      <c r="E10" s="13" t="n"/>
      <c r="F10" s="14" t="n"/>
      <c r="G10" s="15">
        <f>IF(AND(D10&lt;&gt;"",E10&lt;&gt;""),MOD(E10-D10,1)*24-N(F10)/60,"")</f>
        <v/>
      </c>
      <c r="H10" s="13" t="n"/>
      <c r="I10" s="13" t="n"/>
      <c r="J10" s="14" t="n"/>
      <c r="K10" s="16">
        <f>IF(AND(H10&lt;&gt;"",I10&lt;&gt;""),MOD(I10-H10,1)*24-N(J10)/60,"")</f>
        <v/>
      </c>
      <c r="L10" s="13" t="n"/>
      <c r="M10" s="13" t="n"/>
      <c r="N10" s="14" t="n"/>
      <c r="O10" s="15">
        <f>IF(AND(L10&lt;&gt;"",M10&lt;&gt;""),MOD(M10-L10,1)*24-N(N10)/60,"")</f>
        <v/>
      </c>
      <c r="P10" s="13" t="n"/>
      <c r="Q10" s="13" t="n"/>
      <c r="R10" s="14" t="n"/>
      <c r="S10" s="16">
        <f>IF(AND(P10&lt;&gt;"",Q10&lt;&gt;""),MOD(Q10-P10,1)*24-N(R10)/60,"")</f>
        <v/>
      </c>
      <c r="T10" s="13" t="n"/>
      <c r="U10" s="13" t="n"/>
      <c r="V10" s="14" t="n"/>
      <c r="W10" s="15">
        <f>IF(AND(T10&lt;&gt;"",U10&lt;&gt;""),MOD(U10-T10,1)*24-N(V10)/60,"")</f>
        <v/>
      </c>
      <c r="X10" s="13" t="n"/>
      <c r="Y10" s="13" t="n"/>
      <c r="Z10" s="14" t="n"/>
      <c r="AA10" s="16">
        <f>IF(AND(X10&lt;&gt;"",Y10&lt;&gt;""),MOD(Y10-X10,1)*24-N(Z10)/60,"")</f>
        <v/>
      </c>
      <c r="AB10" s="13" t="n"/>
      <c r="AC10" s="13" t="n"/>
      <c r="AD10" s="14" t="n"/>
      <c r="AE10" s="15">
        <f>IF(AND(AB10&lt;&gt;"",AC10&lt;&gt;""),MOD(AC10-AB10,1)*24-N(AD10)/60,"")</f>
        <v/>
      </c>
      <c r="AF10" s="17">
        <f>SUM(G10,K10,O10,S10,W10,AA10,AE10)</f>
        <v/>
      </c>
      <c r="AG10" s="18">
        <f>IF(B10="","",AF10-B10)</f>
        <v/>
      </c>
    </row>
    <row r="11">
      <c r="A11" s="12" t="n"/>
      <c r="B11" s="11" t="n"/>
      <c r="C11" s="12" t="n"/>
      <c r="D11" s="13" t="n"/>
      <c r="E11" s="13" t="n"/>
      <c r="F11" s="14" t="n"/>
      <c r="G11" s="15">
        <f>IF(AND(D11&lt;&gt;"",E11&lt;&gt;""),MOD(E11-D11,1)*24-N(F11)/60,"")</f>
        <v/>
      </c>
      <c r="H11" s="13" t="n"/>
      <c r="I11" s="13" t="n"/>
      <c r="J11" s="14" t="n"/>
      <c r="K11" s="16">
        <f>IF(AND(H11&lt;&gt;"",I11&lt;&gt;""),MOD(I11-H11,1)*24-N(J11)/60,"")</f>
        <v/>
      </c>
      <c r="L11" s="13" t="n"/>
      <c r="M11" s="13" t="n"/>
      <c r="N11" s="14" t="n"/>
      <c r="O11" s="15">
        <f>IF(AND(L11&lt;&gt;"",M11&lt;&gt;""),MOD(M11-L11,1)*24-N(N11)/60,"")</f>
        <v/>
      </c>
      <c r="P11" s="13" t="n"/>
      <c r="Q11" s="13" t="n"/>
      <c r="R11" s="14" t="n"/>
      <c r="S11" s="16">
        <f>IF(AND(P11&lt;&gt;"",Q11&lt;&gt;""),MOD(Q11-P11,1)*24-N(R11)/60,"")</f>
        <v/>
      </c>
      <c r="T11" s="13" t="n"/>
      <c r="U11" s="13" t="n"/>
      <c r="V11" s="14" t="n"/>
      <c r="W11" s="15">
        <f>IF(AND(T11&lt;&gt;"",U11&lt;&gt;""),MOD(U11-T11,1)*24-N(V11)/60,"")</f>
        <v/>
      </c>
      <c r="X11" s="13" t="n"/>
      <c r="Y11" s="13" t="n"/>
      <c r="Z11" s="14" t="n"/>
      <c r="AA11" s="16">
        <f>IF(AND(X11&lt;&gt;"",Y11&lt;&gt;""),MOD(Y11-X11,1)*24-N(Z11)/60,"")</f>
        <v/>
      </c>
      <c r="AB11" s="13" t="n"/>
      <c r="AC11" s="13" t="n"/>
      <c r="AD11" s="14" t="n"/>
      <c r="AE11" s="15">
        <f>IF(AND(AB11&lt;&gt;"",AC11&lt;&gt;""),MOD(AC11-AB11,1)*24-N(AD11)/60,"")</f>
        <v/>
      </c>
      <c r="AF11" s="17">
        <f>SUM(G11,K11,O11,S11,W11,AA11,AE11)</f>
        <v/>
      </c>
      <c r="AG11" s="18">
        <f>IF(B11="","",AF11-B11)</f>
        <v/>
      </c>
    </row>
    <row r="12">
      <c r="A12" s="12" t="n"/>
      <c r="B12" s="11" t="n"/>
      <c r="C12" s="12" t="n"/>
      <c r="D12" s="13" t="n"/>
      <c r="E12" s="13" t="n"/>
      <c r="F12" s="14" t="n"/>
      <c r="G12" s="15">
        <f>IF(AND(D12&lt;&gt;"",E12&lt;&gt;""),MOD(E12-D12,1)*24-N(F12)/60,"")</f>
        <v/>
      </c>
      <c r="H12" s="13" t="n"/>
      <c r="I12" s="13" t="n"/>
      <c r="J12" s="14" t="n"/>
      <c r="K12" s="16">
        <f>IF(AND(H12&lt;&gt;"",I12&lt;&gt;""),MOD(I12-H12,1)*24-N(J12)/60,"")</f>
        <v/>
      </c>
      <c r="L12" s="13" t="n"/>
      <c r="M12" s="13" t="n"/>
      <c r="N12" s="14" t="n"/>
      <c r="O12" s="15">
        <f>IF(AND(L12&lt;&gt;"",M12&lt;&gt;""),MOD(M12-L12,1)*24-N(N12)/60,"")</f>
        <v/>
      </c>
      <c r="P12" s="13" t="n"/>
      <c r="Q12" s="13" t="n"/>
      <c r="R12" s="14" t="n"/>
      <c r="S12" s="16">
        <f>IF(AND(P12&lt;&gt;"",Q12&lt;&gt;""),MOD(Q12-P12,1)*24-N(R12)/60,"")</f>
        <v/>
      </c>
      <c r="T12" s="13" t="n"/>
      <c r="U12" s="13" t="n"/>
      <c r="V12" s="14" t="n"/>
      <c r="W12" s="15">
        <f>IF(AND(T12&lt;&gt;"",U12&lt;&gt;""),MOD(U12-T12,1)*24-N(V12)/60,"")</f>
        <v/>
      </c>
      <c r="X12" s="13" t="n"/>
      <c r="Y12" s="13" t="n"/>
      <c r="Z12" s="14" t="n"/>
      <c r="AA12" s="16">
        <f>IF(AND(X12&lt;&gt;"",Y12&lt;&gt;""),MOD(Y12-X12,1)*24-N(Z12)/60,"")</f>
        <v/>
      </c>
      <c r="AB12" s="13" t="n"/>
      <c r="AC12" s="13" t="n"/>
      <c r="AD12" s="14" t="n"/>
      <c r="AE12" s="15">
        <f>IF(AND(AB12&lt;&gt;"",AC12&lt;&gt;""),MOD(AC12-AB12,1)*24-N(AD12)/60,"")</f>
        <v/>
      </c>
      <c r="AF12" s="17">
        <f>SUM(G12,K12,O12,S12,W12,AA12,AE12)</f>
        <v/>
      </c>
      <c r="AG12" s="18">
        <f>IF(B12="","",AF12-B12)</f>
        <v/>
      </c>
    </row>
    <row r="13">
      <c r="A13" s="12" t="n"/>
      <c r="B13" s="11" t="n"/>
      <c r="C13" s="12" t="n"/>
      <c r="D13" s="13" t="n"/>
      <c r="E13" s="13" t="n"/>
      <c r="F13" s="14" t="n"/>
      <c r="G13" s="15">
        <f>IF(AND(D13&lt;&gt;"",E13&lt;&gt;""),MOD(E13-D13,1)*24-N(F13)/60,"")</f>
        <v/>
      </c>
      <c r="H13" s="13" t="n"/>
      <c r="I13" s="13" t="n"/>
      <c r="J13" s="14" t="n"/>
      <c r="K13" s="16">
        <f>IF(AND(H13&lt;&gt;"",I13&lt;&gt;""),MOD(I13-H13,1)*24-N(J13)/60,"")</f>
        <v/>
      </c>
      <c r="L13" s="13" t="n"/>
      <c r="M13" s="13" t="n"/>
      <c r="N13" s="14" t="n"/>
      <c r="O13" s="15">
        <f>IF(AND(L13&lt;&gt;"",M13&lt;&gt;""),MOD(M13-L13,1)*24-N(N13)/60,"")</f>
        <v/>
      </c>
      <c r="P13" s="13" t="n"/>
      <c r="Q13" s="13" t="n"/>
      <c r="R13" s="14" t="n"/>
      <c r="S13" s="16">
        <f>IF(AND(P13&lt;&gt;"",Q13&lt;&gt;""),MOD(Q13-P13,1)*24-N(R13)/60,"")</f>
        <v/>
      </c>
      <c r="T13" s="13" t="n"/>
      <c r="U13" s="13" t="n"/>
      <c r="V13" s="14" t="n"/>
      <c r="W13" s="15">
        <f>IF(AND(T13&lt;&gt;"",U13&lt;&gt;""),MOD(U13-T13,1)*24-N(V13)/60,"")</f>
        <v/>
      </c>
      <c r="X13" s="13" t="n"/>
      <c r="Y13" s="13" t="n"/>
      <c r="Z13" s="14" t="n"/>
      <c r="AA13" s="16">
        <f>IF(AND(X13&lt;&gt;"",Y13&lt;&gt;""),MOD(Y13-X13,1)*24-N(Z13)/60,"")</f>
        <v/>
      </c>
      <c r="AB13" s="13" t="n"/>
      <c r="AC13" s="13" t="n"/>
      <c r="AD13" s="14" t="n"/>
      <c r="AE13" s="15">
        <f>IF(AND(AB13&lt;&gt;"",AC13&lt;&gt;""),MOD(AC13-AB13,1)*24-N(AD13)/60,"")</f>
        <v/>
      </c>
      <c r="AF13" s="17">
        <f>SUM(G13,K13,O13,S13,W13,AA13,AE13)</f>
        <v/>
      </c>
      <c r="AG13" s="18">
        <f>IF(B13="","",AF13-B13)</f>
        <v/>
      </c>
    </row>
    <row r="14">
      <c r="A14" s="12" t="n"/>
      <c r="B14" s="11" t="n"/>
      <c r="C14" s="12" t="n"/>
      <c r="D14" s="13" t="n"/>
      <c r="E14" s="13" t="n"/>
      <c r="F14" s="14" t="n"/>
      <c r="G14" s="15">
        <f>IF(AND(D14&lt;&gt;"",E14&lt;&gt;""),MOD(E14-D14,1)*24-N(F14)/60,"")</f>
        <v/>
      </c>
      <c r="H14" s="13" t="n"/>
      <c r="I14" s="13" t="n"/>
      <c r="J14" s="14" t="n"/>
      <c r="K14" s="16">
        <f>IF(AND(H14&lt;&gt;"",I14&lt;&gt;""),MOD(I14-H14,1)*24-N(J14)/60,"")</f>
        <v/>
      </c>
      <c r="L14" s="13" t="n"/>
      <c r="M14" s="13" t="n"/>
      <c r="N14" s="14" t="n"/>
      <c r="O14" s="15">
        <f>IF(AND(L14&lt;&gt;"",M14&lt;&gt;""),MOD(M14-L14,1)*24-N(N14)/60,"")</f>
        <v/>
      </c>
      <c r="P14" s="13" t="n"/>
      <c r="Q14" s="13" t="n"/>
      <c r="R14" s="14" t="n"/>
      <c r="S14" s="16">
        <f>IF(AND(P14&lt;&gt;"",Q14&lt;&gt;""),MOD(Q14-P14,1)*24-N(R14)/60,"")</f>
        <v/>
      </c>
      <c r="T14" s="13" t="n"/>
      <c r="U14" s="13" t="n"/>
      <c r="V14" s="14" t="n"/>
      <c r="W14" s="15">
        <f>IF(AND(T14&lt;&gt;"",U14&lt;&gt;""),MOD(U14-T14,1)*24-N(V14)/60,"")</f>
        <v/>
      </c>
      <c r="X14" s="13" t="n"/>
      <c r="Y14" s="13" t="n"/>
      <c r="Z14" s="14" t="n"/>
      <c r="AA14" s="16">
        <f>IF(AND(X14&lt;&gt;"",Y14&lt;&gt;""),MOD(Y14-X14,1)*24-N(Z14)/60,"")</f>
        <v/>
      </c>
      <c r="AB14" s="13" t="n"/>
      <c r="AC14" s="13" t="n"/>
      <c r="AD14" s="14" t="n"/>
      <c r="AE14" s="15">
        <f>IF(AND(AB14&lt;&gt;"",AC14&lt;&gt;""),MOD(AC14-AB14,1)*24-N(AD14)/60,"")</f>
        <v/>
      </c>
      <c r="AF14" s="17">
        <f>SUM(G14,K14,O14,S14,W14,AA14,AE14)</f>
        <v/>
      </c>
      <c r="AG14" s="18">
        <f>IF(B14="","",AF14-B14)</f>
        <v/>
      </c>
    </row>
    <row r="15">
      <c r="A15" s="12" t="n"/>
      <c r="B15" s="11" t="n"/>
      <c r="C15" s="12" t="n"/>
      <c r="D15" s="13" t="n"/>
      <c r="E15" s="13" t="n"/>
      <c r="F15" s="14" t="n"/>
      <c r="G15" s="15">
        <f>IF(AND(D15&lt;&gt;"",E15&lt;&gt;""),MOD(E15-D15,1)*24-N(F15)/60,"")</f>
        <v/>
      </c>
      <c r="H15" s="13" t="n"/>
      <c r="I15" s="13" t="n"/>
      <c r="J15" s="14" t="n"/>
      <c r="K15" s="16">
        <f>IF(AND(H15&lt;&gt;"",I15&lt;&gt;""),MOD(I15-H15,1)*24-N(J15)/60,"")</f>
        <v/>
      </c>
      <c r="L15" s="13" t="n"/>
      <c r="M15" s="13" t="n"/>
      <c r="N15" s="14" t="n"/>
      <c r="O15" s="15">
        <f>IF(AND(L15&lt;&gt;"",M15&lt;&gt;""),MOD(M15-L15,1)*24-N(N15)/60,"")</f>
        <v/>
      </c>
      <c r="P15" s="13" t="n"/>
      <c r="Q15" s="13" t="n"/>
      <c r="R15" s="14" t="n"/>
      <c r="S15" s="16">
        <f>IF(AND(P15&lt;&gt;"",Q15&lt;&gt;""),MOD(Q15-P15,1)*24-N(R15)/60,"")</f>
        <v/>
      </c>
      <c r="T15" s="13" t="n"/>
      <c r="U15" s="13" t="n"/>
      <c r="V15" s="14" t="n"/>
      <c r="W15" s="15">
        <f>IF(AND(T15&lt;&gt;"",U15&lt;&gt;""),MOD(U15-T15,1)*24-N(V15)/60,"")</f>
        <v/>
      </c>
      <c r="X15" s="13" t="n"/>
      <c r="Y15" s="13" t="n"/>
      <c r="Z15" s="14" t="n"/>
      <c r="AA15" s="16">
        <f>IF(AND(X15&lt;&gt;"",Y15&lt;&gt;""),MOD(Y15-X15,1)*24-N(Z15)/60,"")</f>
        <v/>
      </c>
      <c r="AB15" s="13" t="n"/>
      <c r="AC15" s="13" t="n"/>
      <c r="AD15" s="14" t="n"/>
      <c r="AE15" s="15">
        <f>IF(AND(AB15&lt;&gt;"",AC15&lt;&gt;""),MOD(AC15-AB15,1)*24-N(AD15)/60,"")</f>
        <v/>
      </c>
      <c r="AF15" s="17">
        <f>SUM(G15,K15,O15,S15,W15,AA15,AE15)</f>
        <v/>
      </c>
      <c r="AG15" s="18">
        <f>IF(B15="","",AF15-B15)</f>
        <v/>
      </c>
    </row>
    <row r="16">
      <c r="A16" s="12" t="n"/>
      <c r="B16" s="11" t="n"/>
      <c r="C16" s="12" t="n"/>
      <c r="D16" s="13" t="n"/>
      <c r="E16" s="13" t="n"/>
      <c r="F16" s="14" t="n"/>
      <c r="G16" s="15">
        <f>IF(AND(D16&lt;&gt;"",E16&lt;&gt;""),MOD(E16-D16,1)*24-N(F16)/60,"")</f>
        <v/>
      </c>
      <c r="H16" s="13" t="n"/>
      <c r="I16" s="13" t="n"/>
      <c r="J16" s="14" t="n"/>
      <c r="K16" s="16">
        <f>IF(AND(H16&lt;&gt;"",I16&lt;&gt;""),MOD(I16-H16,1)*24-N(J16)/60,"")</f>
        <v/>
      </c>
      <c r="L16" s="13" t="n"/>
      <c r="M16" s="13" t="n"/>
      <c r="N16" s="14" t="n"/>
      <c r="O16" s="15">
        <f>IF(AND(L16&lt;&gt;"",M16&lt;&gt;""),MOD(M16-L16,1)*24-N(N16)/60,"")</f>
        <v/>
      </c>
      <c r="P16" s="13" t="n"/>
      <c r="Q16" s="13" t="n"/>
      <c r="R16" s="14" t="n"/>
      <c r="S16" s="16">
        <f>IF(AND(P16&lt;&gt;"",Q16&lt;&gt;""),MOD(Q16-P16,1)*24-N(R16)/60,"")</f>
        <v/>
      </c>
      <c r="T16" s="13" t="n"/>
      <c r="U16" s="13" t="n"/>
      <c r="V16" s="14" t="n"/>
      <c r="W16" s="15">
        <f>IF(AND(T16&lt;&gt;"",U16&lt;&gt;""),MOD(U16-T16,1)*24-N(V16)/60,"")</f>
        <v/>
      </c>
      <c r="X16" s="13" t="n"/>
      <c r="Y16" s="13" t="n"/>
      <c r="Z16" s="14" t="n"/>
      <c r="AA16" s="16">
        <f>IF(AND(X16&lt;&gt;"",Y16&lt;&gt;""),MOD(Y16-X16,1)*24-N(Z16)/60,"")</f>
        <v/>
      </c>
      <c r="AB16" s="13" t="n"/>
      <c r="AC16" s="13" t="n"/>
      <c r="AD16" s="14" t="n"/>
      <c r="AE16" s="15">
        <f>IF(AND(AB16&lt;&gt;"",AC16&lt;&gt;""),MOD(AC16-AB16,1)*24-N(AD16)/60,"")</f>
        <v/>
      </c>
      <c r="AF16" s="17">
        <f>SUM(G16,K16,O16,S16,W16,AA16,AE16)</f>
        <v/>
      </c>
      <c r="AG16" s="18">
        <f>IF(B16="","",AF16-B16)</f>
        <v/>
      </c>
    </row>
    <row r="17">
      <c r="A17" s="12" t="n"/>
      <c r="B17" s="11" t="n"/>
      <c r="C17" s="12" t="n"/>
      <c r="D17" s="13" t="n"/>
      <c r="E17" s="13" t="n"/>
      <c r="F17" s="14" t="n"/>
      <c r="G17" s="15">
        <f>IF(AND(D17&lt;&gt;"",E17&lt;&gt;""),MOD(E17-D17,1)*24-N(F17)/60,"")</f>
        <v/>
      </c>
      <c r="H17" s="13" t="n"/>
      <c r="I17" s="13" t="n"/>
      <c r="J17" s="14" t="n"/>
      <c r="K17" s="16">
        <f>IF(AND(H17&lt;&gt;"",I17&lt;&gt;""),MOD(I17-H17,1)*24-N(J17)/60,"")</f>
        <v/>
      </c>
      <c r="L17" s="13" t="n"/>
      <c r="M17" s="13" t="n"/>
      <c r="N17" s="14" t="n"/>
      <c r="O17" s="15">
        <f>IF(AND(L17&lt;&gt;"",M17&lt;&gt;""),MOD(M17-L17,1)*24-N(N17)/60,"")</f>
        <v/>
      </c>
      <c r="P17" s="13" t="n"/>
      <c r="Q17" s="13" t="n"/>
      <c r="R17" s="14" t="n"/>
      <c r="S17" s="16">
        <f>IF(AND(P17&lt;&gt;"",Q17&lt;&gt;""),MOD(Q17-P17,1)*24-N(R17)/60,"")</f>
        <v/>
      </c>
      <c r="T17" s="13" t="n"/>
      <c r="U17" s="13" t="n"/>
      <c r="V17" s="14" t="n"/>
      <c r="W17" s="15">
        <f>IF(AND(T17&lt;&gt;"",U17&lt;&gt;""),MOD(U17-T17,1)*24-N(V17)/60,"")</f>
        <v/>
      </c>
      <c r="X17" s="13" t="n"/>
      <c r="Y17" s="13" t="n"/>
      <c r="Z17" s="14" t="n"/>
      <c r="AA17" s="16">
        <f>IF(AND(X17&lt;&gt;"",Y17&lt;&gt;""),MOD(Y17-X17,1)*24-N(Z17)/60,"")</f>
        <v/>
      </c>
      <c r="AB17" s="13" t="n"/>
      <c r="AC17" s="13" t="n"/>
      <c r="AD17" s="14" t="n"/>
      <c r="AE17" s="15">
        <f>IF(AND(AB17&lt;&gt;"",AC17&lt;&gt;""),MOD(AC17-AB17,1)*24-N(AD17)/60,"")</f>
        <v/>
      </c>
      <c r="AF17" s="17">
        <f>SUM(G17,K17,O17,S17,W17,AA17,AE17)</f>
        <v/>
      </c>
      <c r="AG17" s="18">
        <f>IF(B17="","",AF17-B17)</f>
        <v/>
      </c>
    </row>
    <row r="18">
      <c r="A18" s="12" t="n"/>
      <c r="B18" s="11" t="n"/>
      <c r="C18" s="12" t="n"/>
      <c r="D18" s="13" t="n"/>
      <c r="E18" s="13" t="n"/>
      <c r="F18" s="14" t="n"/>
      <c r="G18" s="15">
        <f>IF(AND(D18&lt;&gt;"",E18&lt;&gt;""),MOD(E18-D18,1)*24-N(F18)/60,"")</f>
        <v/>
      </c>
      <c r="H18" s="13" t="n"/>
      <c r="I18" s="13" t="n"/>
      <c r="J18" s="14" t="n"/>
      <c r="K18" s="16">
        <f>IF(AND(H18&lt;&gt;"",I18&lt;&gt;""),MOD(I18-H18,1)*24-N(J18)/60,"")</f>
        <v/>
      </c>
      <c r="L18" s="13" t="n"/>
      <c r="M18" s="13" t="n"/>
      <c r="N18" s="14" t="n"/>
      <c r="O18" s="15">
        <f>IF(AND(L18&lt;&gt;"",M18&lt;&gt;""),MOD(M18-L18,1)*24-N(N18)/60,"")</f>
        <v/>
      </c>
      <c r="P18" s="13" t="n"/>
      <c r="Q18" s="13" t="n"/>
      <c r="R18" s="14" t="n"/>
      <c r="S18" s="16">
        <f>IF(AND(P18&lt;&gt;"",Q18&lt;&gt;""),MOD(Q18-P18,1)*24-N(R18)/60,"")</f>
        <v/>
      </c>
      <c r="T18" s="13" t="n"/>
      <c r="U18" s="13" t="n"/>
      <c r="V18" s="14" t="n"/>
      <c r="W18" s="15">
        <f>IF(AND(T18&lt;&gt;"",U18&lt;&gt;""),MOD(U18-T18,1)*24-N(V18)/60,"")</f>
        <v/>
      </c>
      <c r="X18" s="13" t="n"/>
      <c r="Y18" s="13" t="n"/>
      <c r="Z18" s="14" t="n"/>
      <c r="AA18" s="16">
        <f>IF(AND(X18&lt;&gt;"",Y18&lt;&gt;""),MOD(Y18-X18,1)*24-N(Z18)/60,"")</f>
        <v/>
      </c>
      <c r="AB18" s="13" t="n"/>
      <c r="AC18" s="13" t="n"/>
      <c r="AD18" s="14" t="n"/>
      <c r="AE18" s="15">
        <f>IF(AND(AB18&lt;&gt;"",AC18&lt;&gt;""),MOD(AC18-AB18,1)*24-N(AD18)/60,"")</f>
        <v/>
      </c>
      <c r="AF18" s="17">
        <f>SUM(G18,K18,O18,S18,W18,AA18,AE18)</f>
        <v/>
      </c>
      <c r="AG18" s="18">
        <f>IF(B18="","",AF18-B18)</f>
        <v/>
      </c>
    </row>
    <row r="19">
      <c r="A19" s="12" t="n"/>
      <c r="B19" s="11" t="n"/>
      <c r="C19" s="12" t="n"/>
      <c r="D19" s="13" t="n"/>
      <c r="E19" s="13" t="n"/>
      <c r="F19" s="14" t="n"/>
      <c r="G19" s="15">
        <f>IF(AND(D19&lt;&gt;"",E19&lt;&gt;""),MOD(E19-D19,1)*24-N(F19)/60,"")</f>
        <v/>
      </c>
      <c r="H19" s="13" t="n"/>
      <c r="I19" s="13" t="n"/>
      <c r="J19" s="14" t="n"/>
      <c r="K19" s="16">
        <f>IF(AND(H19&lt;&gt;"",I19&lt;&gt;""),MOD(I19-H19,1)*24-N(J19)/60,"")</f>
        <v/>
      </c>
      <c r="L19" s="13" t="n"/>
      <c r="M19" s="13" t="n"/>
      <c r="N19" s="14" t="n"/>
      <c r="O19" s="15">
        <f>IF(AND(L19&lt;&gt;"",M19&lt;&gt;""),MOD(M19-L19,1)*24-N(N19)/60,"")</f>
        <v/>
      </c>
      <c r="P19" s="13" t="n"/>
      <c r="Q19" s="13" t="n"/>
      <c r="R19" s="14" t="n"/>
      <c r="S19" s="16">
        <f>IF(AND(P19&lt;&gt;"",Q19&lt;&gt;""),MOD(Q19-P19,1)*24-N(R19)/60,"")</f>
        <v/>
      </c>
      <c r="T19" s="13" t="n"/>
      <c r="U19" s="13" t="n"/>
      <c r="V19" s="14" t="n"/>
      <c r="W19" s="15">
        <f>IF(AND(T19&lt;&gt;"",U19&lt;&gt;""),MOD(U19-T19,1)*24-N(V19)/60,"")</f>
        <v/>
      </c>
      <c r="X19" s="13" t="n"/>
      <c r="Y19" s="13" t="n"/>
      <c r="Z19" s="14" t="n"/>
      <c r="AA19" s="16">
        <f>IF(AND(X19&lt;&gt;"",Y19&lt;&gt;""),MOD(Y19-X19,1)*24-N(Z19)/60,"")</f>
        <v/>
      </c>
      <c r="AB19" s="13" t="n"/>
      <c r="AC19" s="13" t="n"/>
      <c r="AD19" s="14" t="n"/>
      <c r="AE19" s="15">
        <f>IF(AND(AB19&lt;&gt;"",AC19&lt;&gt;""),MOD(AC19-AB19,1)*24-N(AD19)/60,"")</f>
        <v/>
      </c>
      <c r="AF19" s="17">
        <f>SUM(G19,K19,O19,S19,W19,AA19,AE19)</f>
        <v/>
      </c>
      <c r="AG19" s="18">
        <f>IF(B19="","",AF19-B19)</f>
        <v/>
      </c>
    </row>
    <row r="20">
      <c r="A20" s="12" t="n"/>
      <c r="B20" s="11" t="n"/>
      <c r="C20" s="12" t="n"/>
      <c r="D20" s="13" t="n"/>
      <c r="E20" s="13" t="n"/>
      <c r="F20" s="14" t="n"/>
      <c r="G20" s="15">
        <f>IF(AND(D20&lt;&gt;"",E20&lt;&gt;""),MOD(E20-D20,1)*24-N(F20)/60,"")</f>
        <v/>
      </c>
      <c r="H20" s="13" t="n"/>
      <c r="I20" s="13" t="n"/>
      <c r="J20" s="14" t="n"/>
      <c r="K20" s="16">
        <f>IF(AND(H20&lt;&gt;"",I20&lt;&gt;""),MOD(I20-H20,1)*24-N(J20)/60,"")</f>
        <v/>
      </c>
      <c r="L20" s="13" t="n"/>
      <c r="M20" s="13" t="n"/>
      <c r="N20" s="14" t="n"/>
      <c r="O20" s="15">
        <f>IF(AND(L20&lt;&gt;"",M20&lt;&gt;""),MOD(M20-L20,1)*24-N(N20)/60,"")</f>
        <v/>
      </c>
      <c r="P20" s="13" t="n"/>
      <c r="Q20" s="13" t="n"/>
      <c r="R20" s="14" t="n"/>
      <c r="S20" s="16">
        <f>IF(AND(P20&lt;&gt;"",Q20&lt;&gt;""),MOD(Q20-P20,1)*24-N(R20)/60,"")</f>
        <v/>
      </c>
      <c r="T20" s="13" t="n"/>
      <c r="U20" s="13" t="n"/>
      <c r="V20" s="14" t="n"/>
      <c r="W20" s="15">
        <f>IF(AND(T20&lt;&gt;"",U20&lt;&gt;""),MOD(U20-T20,1)*24-N(V20)/60,"")</f>
        <v/>
      </c>
      <c r="X20" s="13" t="n"/>
      <c r="Y20" s="13" t="n"/>
      <c r="Z20" s="14" t="n"/>
      <c r="AA20" s="16">
        <f>IF(AND(X20&lt;&gt;"",Y20&lt;&gt;""),MOD(Y20-X20,1)*24-N(Z20)/60,"")</f>
        <v/>
      </c>
      <c r="AB20" s="13" t="n"/>
      <c r="AC20" s="13" t="n"/>
      <c r="AD20" s="14" t="n"/>
      <c r="AE20" s="15">
        <f>IF(AND(AB20&lt;&gt;"",AC20&lt;&gt;""),MOD(AC20-AB20,1)*24-N(AD20)/60,"")</f>
        <v/>
      </c>
      <c r="AF20" s="17">
        <f>SUM(G20,K20,O20,S20,W20,AA20,AE20)</f>
        <v/>
      </c>
      <c r="AG20" s="18">
        <f>IF(B20="","",AF20-B20)</f>
        <v/>
      </c>
    </row>
    <row r="21">
      <c r="A21" s="12" t="n"/>
      <c r="B21" s="11" t="n"/>
      <c r="C21" s="12" t="n"/>
      <c r="D21" s="13" t="n"/>
      <c r="E21" s="13" t="n"/>
      <c r="F21" s="14" t="n"/>
      <c r="G21" s="15">
        <f>IF(AND(D21&lt;&gt;"",E21&lt;&gt;""),MOD(E21-D21,1)*24-N(F21)/60,"")</f>
        <v/>
      </c>
      <c r="H21" s="13" t="n"/>
      <c r="I21" s="13" t="n"/>
      <c r="J21" s="14" t="n"/>
      <c r="K21" s="16">
        <f>IF(AND(H21&lt;&gt;"",I21&lt;&gt;""),MOD(I21-H21,1)*24-N(J21)/60,"")</f>
        <v/>
      </c>
      <c r="L21" s="13" t="n"/>
      <c r="M21" s="13" t="n"/>
      <c r="N21" s="14" t="n"/>
      <c r="O21" s="15">
        <f>IF(AND(L21&lt;&gt;"",M21&lt;&gt;""),MOD(M21-L21,1)*24-N(N21)/60,"")</f>
        <v/>
      </c>
      <c r="P21" s="13" t="n"/>
      <c r="Q21" s="13" t="n"/>
      <c r="R21" s="14" t="n"/>
      <c r="S21" s="16">
        <f>IF(AND(P21&lt;&gt;"",Q21&lt;&gt;""),MOD(Q21-P21,1)*24-N(R21)/60,"")</f>
        <v/>
      </c>
      <c r="T21" s="13" t="n"/>
      <c r="U21" s="13" t="n"/>
      <c r="V21" s="14" t="n"/>
      <c r="W21" s="15">
        <f>IF(AND(T21&lt;&gt;"",U21&lt;&gt;""),MOD(U21-T21,1)*24-N(V21)/60,"")</f>
        <v/>
      </c>
      <c r="X21" s="13" t="n"/>
      <c r="Y21" s="13" t="n"/>
      <c r="Z21" s="14" t="n"/>
      <c r="AA21" s="16">
        <f>IF(AND(X21&lt;&gt;"",Y21&lt;&gt;""),MOD(Y21-X21,1)*24-N(Z21)/60,"")</f>
        <v/>
      </c>
      <c r="AB21" s="13" t="n"/>
      <c r="AC21" s="13" t="n"/>
      <c r="AD21" s="14" t="n"/>
      <c r="AE21" s="15">
        <f>IF(AND(AB21&lt;&gt;"",AC21&lt;&gt;""),MOD(AC21-AB21,1)*24-N(AD21)/60,"")</f>
        <v/>
      </c>
      <c r="AF21" s="17">
        <f>SUM(G21,K21,O21,S21,W21,AA21,AE21)</f>
        <v/>
      </c>
      <c r="AG21" s="18">
        <f>IF(B21="","",AF21-B21)</f>
        <v/>
      </c>
    </row>
    <row r="22">
      <c r="A22" s="12" t="n"/>
      <c r="B22" s="11" t="n"/>
      <c r="C22" s="12" t="n"/>
      <c r="D22" s="13" t="n"/>
      <c r="E22" s="13" t="n"/>
      <c r="F22" s="14" t="n"/>
      <c r="G22" s="15">
        <f>IF(AND(D22&lt;&gt;"",E22&lt;&gt;""),MOD(E22-D22,1)*24-N(F22)/60,"")</f>
        <v/>
      </c>
      <c r="H22" s="13" t="n"/>
      <c r="I22" s="13" t="n"/>
      <c r="J22" s="14" t="n"/>
      <c r="K22" s="16">
        <f>IF(AND(H22&lt;&gt;"",I22&lt;&gt;""),MOD(I22-H22,1)*24-N(J22)/60,"")</f>
        <v/>
      </c>
      <c r="L22" s="13" t="n"/>
      <c r="M22" s="13" t="n"/>
      <c r="N22" s="14" t="n"/>
      <c r="O22" s="15">
        <f>IF(AND(L22&lt;&gt;"",M22&lt;&gt;""),MOD(M22-L22,1)*24-N(N22)/60,"")</f>
        <v/>
      </c>
      <c r="P22" s="13" t="n"/>
      <c r="Q22" s="13" t="n"/>
      <c r="R22" s="14" t="n"/>
      <c r="S22" s="16">
        <f>IF(AND(P22&lt;&gt;"",Q22&lt;&gt;""),MOD(Q22-P22,1)*24-N(R22)/60,"")</f>
        <v/>
      </c>
      <c r="T22" s="13" t="n"/>
      <c r="U22" s="13" t="n"/>
      <c r="V22" s="14" t="n"/>
      <c r="W22" s="15">
        <f>IF(AND(T22&lt;&gt;"",U22&lt;&gt;""),MOD(U22-T22,1)*24-N(V22)/60,"")</f>
        <v/>
      </c>
      <c r="X22" s="13" t="n"/>
      <c r="Y22" s="13" t="n"/>
      <c r="Z22" s="14" t="n"/>
      <c r="AA22" s="16">
        <f>IF(AND(X22&lt;&gt;"",Y22&lt;&gt;""),MOD(Y22-X22,1)*24-N(Z22)/60,"")</f>
        <v/>
      </c>
      <c r="AB22" s="13" t="n"/>
      <c r="AC22" s="13" t="n"/>
      <c r="AD22" s="14" t="n"/>
      <c r="AE22" s="15">
        <f>IF(AND(AB22&lt;&gt;"",AC22&lt;&gt;""),MOD(AC22-AB22,1)*24-N(AD22)/60,"")</f>
        <v/>
      </c>
      <c r="AF22" s="17">
        <f>SUM(G22,K22,O22,S22,W22,AA22,AE22)</f>
        <v/>
      </c>
      <c r="AG22" s="18">
        <f>IF(B22="","",AF22-B22)</f>
        <v/>
      </c>
    </row>
    <row r="23">
      <c r="A23" s="12" t="n"/>
      <c r="B23" s="11" t="n"/>
      <c r="C23" s="12" t="n"/>
      <c r="D23" s="13" t="n"/>
      <c r="E23" s="13" t="n"/>
      <c r="F23" s="14" t="n"/>
      <c r="G23" s="15">
        <f>IF(AND(D23&lt;&gt;"",E23&lt;&gt;""),MOD(E23-D23,1)*24-N(F23)/60,"")</f>
        <v/>
      </c>
      <c r="H23" s="13" t="n"/>
      <c r="I23" s="13" t="n"/>
      <c r="J23" s="14" t="n"/>
      <c r="K23" s="16">
        <f>IF(AND(H23&lt;&gt;"",I23&lt;&gt;""),MOD(I23-H23,1)*24-N(J23)/60,"")</f>
        <v/>
      </c>
      <c r="L23" s="13" t="n"/>
      <c r="M23" s="13" t="n"/>
      <c r="N23" s="14" t="n"/>
      <c r="O23" s="15">
        <f>IF(AND(L23&lt;&gt;"",M23&lt;&gt;""),MOD(M23-L23,1)*24-N(N23)/60,"")</f>
        <v/>
      </c>
      <c r="P23" s="13" t="n"/>
      <c r="Q23" s="13" t="n"/>
      <c r="R23" s="14" t="n"/>
      <c r="S23" s="16">
        <f>IF(AND(P23&lt;&gt;"",Q23&lt;&gt;""),MOD(Q23-P23,1)*24-N(R23)/60,"")</f>
        <v/>
      </c>
      <c r="T23" s="13" t="n"/>
      <c r="U23" s="13" t="n"/>
      <c r="V23" s="14" t="n"/>
      <c r="W23" s="15">
        <f>IF(AND(T23&lt;&gt;"",U23&lt;&gt;""),MOD(U23-T23,1)*24-N(V23)/60,"")</f>
        <v/>
      </c>
      <c r="X23" s="13" t="n"/>
      <c r="Y23" s="13" t="n"/>
      <c r="Z23" s="14" t="n"/>
      <c r="AA23" s="16">
        <f>IF(AND(X23&lt;&gt;"",Y23&lt;&gt;""),MOD(Y23-X23,1)*24-N(Z23)/60,"")</f>
        <v/>
      </c>
      <c r="AB23" s="13" t="n"/>
      <c r="AC23" s="13" t="n"/>
      <c r="AD23" s="14" t="n"/>
      <c r="AE23" s="15">
        <f>IF(AND(AB23&lt;&gt;"",AC23&lt;&gt;""),MOD(AC23-AB23,1)*24-N(AD23)/60,"")</f>
        <v/>
      </c>
      <c r="AF23" s="17">
        <f>SUM(G23,K23,O23,S23,W23,AA23,AE23)</f>
        <v/>
      </c>
      <c r="AG23" s="18">
        <f>IF(B23="","",AF23-B23)</f>
        <v/>
      </c>
    </row>
    <row r="24">
      <c r="A24" s="12" t="n"/>
      <c r="B24" s="11" t="n"/>
      <c r="C24" s="12" t="n"/>
      <c r="D24" s="13" t="n"/>
      <c r="E24" s="13" t="n"/>
      <c r="F24" s="14" t="n"/>
      <c r="G24" s="15">
        <f>IF(AND(D24&lt;&gt;"",E24&lt;&gt;""),MOD(E24-D24,1)*24-N(F24)/60,"")</f>
        <v/>
      </c>
      <c r="H24" s="13" t="n"/>
      <c r="I24" s="13" t="n"/>
      <c r="J24" s="14" t="n"/>
      <c r="K24" s="16">
        <f>IF(AND(H24&lt;&gt;"",I24&lt;&gt;""),MOD(I24-H24,1)*24-N(J24)/60,"")</f>
        <v/>
      </c>
      <c r="L24" s="13" t="n"/>
      <c r="M24" s="13" t="n"/>
      <c r="N24" s="14" t="n"/>
      <c r="O24" s="15">
        <f>IF(AND(L24&lt;&gt;"",M24&lt;&gt;""),MOD(M24-L24,1)*24-N(N24)/60,"")</f>
        <v/>
      </c>
      <c r="P24" s="13" t="n"/>
      <c r="Q24" s="13" t="n"/>
      <c r="R24" s="14" t="n"/>
      <c r="S24" s="16">
        <f>IF(AND(P24&lt;&gt;"",Q24&lt;&gt;""),MOD(Q24-P24,1)*24-N(R24)/60,"")</f>
        <v/>
      </c>
      <c r="T24" s="13" t="n"/>
      <c r="U24" s="13" t="n"/>
      <c r="V24" s="14" t="n"/>
      <c r="W24" s="15">
        <f>IF(AND(T24&lt;&gt;"",U24&lt;&gt;""),MOD(U24-T24,1)*24-N(V24)/60,"")</f>
        <v/>
      </c>
      <c r="X24" s="13" t="n"/>
      <c r="Y24" s="13" t="n"/>
      <c r="Z24" s="14" t="n"/>
      <c r="AA24" s="16">
        <f>IF(AND(X24&lt;&gt;"",Y24&lt;&gt;""),MOD(Y24-X24,1)*24-N(Z24)/60,"")</f>
        <v/>
      </c>
      <c r="AB24" s="13" t="n"/>
      <c r="AC24" s="13" t="n"/>
      <c r="AD24" s="14" t="n"/>
      <c r="AE24" s="15">
        <f>IF(AND(AB24&lt;&gt;"",AC24&lt;&gt;""),MOD(AC24-AB24,1)*24-N(AD24)/60,"")</f>
        <v/>
      </c>
      <c r="AF24" s="17">
        <f>SUM(G24,K24,O24,S24,W24,AA24,AE24)</f>
        <v/>
      </c>
      <c r="AG24" s="18">
        <f>IF(B24="","",AF24-B24)</f>
        <v/>
      </c>
    </row>
    <row r="25">
      <c r="A25" s="12" t="n"/>
      <c r="B25" s="11" t="n"/>
      <c r="C25" s="12" t="n"/>
      <c r="D25" s="13" t="n"/>
      <c r="E25" s="13" t="n"/>
      <c r="F25" s="14" t="n"/>
      <c r="G25" s="15">
        <f>IF(AND(D25&lt;&gt;"",E25&lt;&gt;""),MOD(E25-D25,1)*24-N(F25)/60,"")</f>
        <v/>
      </c>
      <c r="H25" s="13" t="n"/>
      <c r="I25" s="13" t="n"/>
      <c r="J25" s="14" t="n"/>
      <c r="K25" s="16">
        <f>IF(AND(H25&lt;&gt;"",I25&lt;&gt;""),MOD(I25-H25,1)*24-N(J25)/60,"")</f>
        <v/>
      </c>
      <c r="L25" s="13" t="n"/>
      <c r="M25" s="13" t="n"/>
      <c r="N25" s="14" t="n"/>
      <c r="O25" s="15">
        <f>IF(AND(L25&lt;&gt;"",M25&lt;&gt;""),MOD(M25-L25,1)*24-N(N25)/60,"")</f>
        <v/>
      </c>
      <c r="P25" s="13" t="n"/>
      <c r="Q25" s="13" t="n"/>
      <c r="R25" s="14" t="n"/>
      <c r="S25" s="16">
        <f>IF(AND(P25&lt;&gt;"",Q25&lt;&gt;""),MOD(Q25-P25,1)*24-N(R25)/60,"")</f>
        <v/>
      </c>
      <c r="T25" s="13" t="n"/>
      <c r="U25" s="13" t="n"/>
      <c r="V25" s="14" t="n"/>
      <c r="W25" s="15">
        <f>IF(AND(T25&lt;&gt;"",U25&lt;&gt;""),MOD(U25-T25,1)*24-N(V25)/60,"")</f>
        <v/>
      </c>
      <c r="X25" s="13" t="n"/>
      <c r="Y25" s="13" t="n"/>
      <c r="Z25" s="14" t="n"/>
      <c r="AA25" s="16">
        <f>IF(AND(X25&lt;&gt;"",Y25&lt;&gt;""),MOD(Y25-X25,1)*24-N(Z25)/60,"")</f>
        <v/>
      </c>
      <c r="AB25" s="13" t="n"/>
      <c r="AC25" s="13" t="n"/>
      <c r="AD25" s="14" t="n"/>
      <c r="AE25" s="15">
        <f>IF(AND(AB25&lt;&gt;"",AC25&lt;&gt;""),MOD(AC25-AB25,1)*24-N(AD25)/60,"")</f>
        <v/>
      </c>
      <c r="AF25" s="17">
        <f>SUM(G25,K25,O25,S25,W25,AA25,AE25)</f>
        <v/>
      </c>
      <c r="AG25" s="18">
        <f>IF(B25="","",AF25-B25)</f>
        <v/>
      </c>
    </row>
    <row r="27">
      <c r="A27" s="2" t="inlineStr">
        <is>
          <t>Aantal ingepland</t>
        </is>
      </c>
      <c r="D27" s="19">
        <f>COUNT(D6:D25)</f>
        <v/>
      </c>
      <c r="H27" s="19">
        <f>COUNT(H6:H25)</f>
        <v/>
      </c>
      <c r="L27" s="19">
        <f>COUNT(L6:L25)</f>
        <v/>
      </c>
      <c r="P27" s="19">
        <f>COUNT(P6:P25)</f>
        <v/>
      </c>
      <c r="T27" s="19">
        <f>COUNT(T6:T25)</f>
        <v/>
      </c>
      <c r="X27" s="19">
        <f>COUNT(X6:X25)</f>
        <v/>
      </c>
      <c r="AB27" s="19">
        <f>COUNT(AB6:AB25)</f>
        <v/>
      </c>
    </row>
    <row r="28">
      <c r="A28" s="2" t="inlineStr">
        <is>
          <t>Uren per dag</t>
        </is>
      </c>
      <c r="G28" s="20">
        <f>SUM(G6:G25)</f>
        <v/>
      </c>
      <c r="K28" s="20">
        <f>SUM(K6:K25)</f>
        <v/>
      </c>
      <c r="O28" s="20">
        <f>SUM(O6:O25)</f>
        <v/>
      </c>
      <c r="S28" s="20">
        <f>SUM(S6:S25)</f>
        <v/>
      </c>
      <c r="W28" s="20">
        <f>SUM(W6:W25)</f>
        <v/>
      </c>
      <c r="AA28" s="20">
        <f>SUM(AA6:AA25)</f>
        <v/>
      </c>
      <c r="AE28" s="20">
        <f>SUM(AE6:AE25)</f>
        <v/>
      </c>
      <c r="AF28" s="21">
        <f>SUM(AF6:AF25)</f>
        <v/>
      </c>
    </row>
  </sheetData>
  <mergeCells count="12">
    <mergeCell ref="H4:K4"/>
    <mergeCell ref="B4:B5"/>
    <mergeCell ref="C4:C5"/>
    <mergeCell ref="A4:A5"/>
    <mergeCell ref="T4:W4"/>
    <mergeCell ref="X4:AA4"/>
    <mergeCell ref="AB4:AE4"/>
    <mergeCell ref="L4:O4"/>
    <mergeCell ref="AF4:AF5"/>
    <mergeCell ref="P4:S4"/>
    <mergeCell ref="AG4:AG5"/>
    <mergeCell ref="D4:G4"/>
  </mergeCells>
  <conditionalFormatting sqref="AG6:AG25">
    <cfRule type="cellIs" priority="1" operator="lessThan" dxfId="0">
      <formula>0</formula>
    </cfRule>
    <cfRule type="cellIs" priority="2" operator="greaterThan" dxfId="1">
      <formula>0</formula>
    </cfRule>
  </conditionalFormatting>
  <dataValidations count="1">
    <dataValidation sqref="D6:E25 H6:I25 L6:M25 P6:Q25 T6:U25 X6:Y25 AB6:AC25" showDropDown="0" showInputMessage="0" showErrorMessage="1" allowBlank="1" errorTitle="Geen tijd" error="Vul een tijd in, bijvoorbeeld 9:00 of 17:30." type="time" operator="between">
      <formula1>0</formula1>
      <formula2>0.999988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2" t="inlineStr">
        <is>
          <t>Zo gebruik je dit sjabloon</t>
        </is>
      </c>
    </row>
    <row r="2">
      <c r="A2" s="23" t="inlineStr">
        <is>
          <t>1. Zet bij "Week van" de maandag van de week. De datums in de kop lopen vanzelf mee.</t>
        </is>
      </c>
    </row>
    <row r="3">
      <c r="A3" s="23" t="inlineStr">
        <is>
          <t>2. Vervang de drie voorbeeldregels door je eigen medewerkers en vul de uren volgens de overeenkomst in.</t>
        </is>
      </c>
    </row>
    <row r="4">
      <c r="A4" s="23" t="inlineStr">
        <is>
          <t>3. Vul per dag de begin- en eindtijd in (bijvoorbeeld 9:00 en 17:30) en de pauze in minuten.</t>
        </is>
      </c>
    </row>
    <row r="5">
      <c r="A5" s="23" t="inlineStr">
        <is>
          <t>4. De uren per dag, per week en het verschil met de overeenkomst rekent het sjabloon zelf uit.</t>
        </is>
      </c>
    </row>
    <row r="6">
      <c r="A6" s="23" t="inlineStr">
        <is>
          <t xml:space="preserve">   Een dienst over middernacht (22:00 tot 6:00) telt ook goed.</t>
        </is>
      </c>
    </row>
    <row r="7">
      <c r="A7" s="23" t="inlineStr">
        <is>
          <t>5. Onderaan zie je per dag hoeveel mensen er werken en hoeveel uren dat zijn.</t>
        </is>
      </c>
    </row>
    <row r="8">
      <c r="A8" s="23" t="inlineStr">
        <is>
          <t>6. Volgende week? Kopieer het tabblad (rechtermuisknop op "Weekrooster", Verplaatsen of kopiëren).</t>
        </is>
      </c>
    </row>
    <row r="9">
      <c r="A9" s="23" t="inlineStr"/>
    </row>
    <row r="10">
      <c r="A10" s="22" t="inlineStr">
        <is>
          <t>Liever zonder formules en kopiëren?</t>
        </is>
      </c>
    </row>
    <row r="11">
      <c r="A11" s="23" t="inlineStr">
        <is>
          <t>In week1 plan je visueel, zie je meteen waar je te weinig mensen hebt en ziet je team het rooster in de app.</t>
        </is>
      </c>
    </row>
    <row r="12">
      <c r="A12" s="23" t="inlineStr">
        <is>
          <t>Je kunt dit bestand inlezen in week1; je eerste import is gratis. Basis is gratis voor onbeperkt medewerkers.</t>
        </is>
      </c>
    </row>
    <row r="13">
      <c r="A13" s="24" t="inlineStr">
        <is>
          <t>https://www.week1.nl/rooster-maken-in-excel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week1.nl</dc:creator>
  <dc:title xmlns:dc="http://purl.org/dc/elements/1.1/">Personeelsrooster (week)</dc:title>
  <dcterms:created xmlns:dcterms="http://purl.org/dc/terms/" xmlns:xsi="http://www.w3.org/2001/XMLSchema-instance" xsi:type="dcterms:W3CDTF">2026-10-20T08:59:24Z</dcterms:created>
  <dcterms:modified xmlns:dcterms="http://purl.org/dc/terms/" xmlns:xsi="http://www.w3.org/2001/XMLSchema-instance" xsi:type="dcterms:W3CDTF">2026-10-20T08:59:24Z</dcterms:modified>
</cp:coreProperties>
</file>